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3\2. PRESUPUESTAL\"/>
    </mc:Choice>
  </mc:AlternateContent>
  <xr:revisionPtr revIDLastSave="0" documentId="13_ncr:1_{A5617E25-BB07-446F-A380-1F409BB432E6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74" i="4"/>
  <c r="E74" i="4"/>
  <c r="C74" i="4"/>
  <c r="D72" i="4"/>
  <c r="G72" i="4" s="1"/>
  <c r="D70" i="4"/>
  <c r="G70" i="4" s="1"/>
  <c r="D68" i="4"/>
  <c r="G68" i="4" s="1"/>
  <c r="D66" i="4"/>
  <c r="G66" i="4" s="1"/>
  <c r="D64" i="4"/>
  <c r="G64" i="4" s="1"/>
  <c r="D62" i="4"/>
  <c r="G62" i="4" s="1"/>
  <c r="D60" i="4"/>
  <c r="G60" i="4" s="1"/>
  <c r="B74" i="4"/>
  <c r="F52" i="4"/>
  <c r="E52" i="4"/>
  <c r="D50" i="4"/>
  <c r="G50" i="4" s="1"/>
  <c r="D49" i="4"/>
  <c r="G49" i="4" s="1"/>
  <c r="D48" i="4"/>
  <c r="G48" i="4" s="1"/>
  <c r="D47" i="4"/>
  <c r="G47" i="4" s="1"/>
  <c r="C52" i="4"/>
  <c r="B52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38" i="4"/>
  <c r="E38" i="4"/>
  <c r="C38" i="4"/>
  <c r="B38" i="4"/>
  <c r="G52" i="4" l="1"/>
  <c r="G74" i="4"/>
  <c r="D52" i="4"/>
  <c r="D74" i="4"/>
  <c r="G38" i="4"/>
  <c r="D38" i="4"/>
</calcChain>
</file>

<file path=xl/sharedStrings.xml><?xml version="1.0" encoding="utf-8"?>
<sst xmlns="http://schemas.openxmlformats.org/spreadsheetml/2006/main" count="78" uniqueCount="56">
  <si>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</si>
  <si>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</si>
  <si>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</si>
  <si>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</si>
  <si>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</si>
  <si>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</si>
  <si>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</si>
  <si>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</si>
  <si>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</si>
  <si>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</si>
  <si>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</si>
  <si>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</si>
  <si>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</si>
  <si>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</si>
  <si>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</si>
  <si>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</si>
  <si>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</si>
  <si>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</si>
  <si>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</si>
  <si>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</si>
  <si>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</si>
  <si>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</si>
  <si>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</si>
  <si>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</si>
  <si>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</si>
  <si>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</si>
  <si>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</si>
  <si>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</si>
  <si>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</si>
  <si>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</si>
  <si>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</si>
  <si>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</si>
  <si>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</si>
  <si>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</si>
  <si>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</si>
  <si>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</si>
  <si>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</si>
  <si>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</si>
  <si>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</si>
  <si>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</si>
  <si>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</si>
  <si>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</si>
  <si>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</si>
  <si>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</si>
  <si>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</si>
  <si>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</si>
  <si>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</si>
  <si>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</si>
  <si>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</si>
  <si>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</si>
  <si>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</si>
  <si>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</si>
  <si>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</si>
  <si>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30 de Septiembre de 2024</t>
  </si>
  <si>
    <t>Municipio de Santiago Maravatío, Guanajuato
Estado Analítico del Ejercicio del Presupuesto de Egresos
Clasificación Administrativa (Poderes)
Del 1 de Enero al 30 de Septiembre de 2024</t>
  </si>
  <si>
    <t>Municipio de Santiago Maravatío, Guanajuato
Estado Analítico del Ejercicio del Presupuesto de Egresos
Clasificación Administrativa (Sector Paraestatal)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</si>
</sst>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6"/>
  <sheetViews>
    <sheetView showGridLines="0" tabSelected="1" workbookViewId="0">
      <selection activeCell="A36" sqref="A36:J3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7" t="s">
        <v>53</v>
      </c>
      <c r="B1" s="28"/>
      <c r="C1" s="28"/>
      <c r="D1" s="28"/>
      <c r="E1" s="28"/>
      <c r="F1" s="28"/>
      <c r="G1" s="29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16</v>
      </c>
      <c r="E3" s="15"/>
      <c r="F3" s="16"/>
      <c r="G3" s="25" t="s">
        <v>15</v>
      </c>
    </row>
    <row r="4" spans="1:7" ht="24.95" customHeight="1" x14ac:dyDescent="0.2">
      <c r="A4" s="13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6"/>
    </row>
    <row r="5" spans="1:7" x14ac:dyDescent="0.2">
      <c r="A5" s="18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23</v>
      </c>
      <c r="B7" s="4">
        <v>4055576.46</v>
      </c>
      <c r="C7" s="4">
        <v>-10329.26</v>
      </c>
      <c r="D7" s="4">
        <f>B7+C7</f>
        <v>4045247.2</v>
      </c>
      <c r="E7" s="4">
        <v>2718170.13</v>
      </c>
      <c r="F7" s="4">
        <v>2718170.13</v>
      </c>
      <c r="G7" s="4">
        <f>D7-E7</f>
        <v>1327077.0700000003</v>
      </c>
    </row>
    <row r="8" spans="1:7" x14ac:dyDescent="0.2">
      <c r="A8" s="9" t="s">
        <v>24</v>
      </c>
      <c r="B8" s="4">
        <v>19019608.530000001</v>
      </c>
      <c r="C8" s="4">
        <v>20423739.27</v>
      </c>
      <c r="D8" s="4">
        <f t="shared" ref="D8:D13" si="0">B8+C8</f>
        <v>39443347.799999997</v>
      </c>
      <c r="E8" s="4">
        <v>32375413.809999999</v>
      </c>
      <c r="F8" s="4">
        <v>32375413.809999999</v>
      </c>
      <c r="G8" s="4">
        <f t="shared" ref="G8:G13" si="1">D8-E8</f>
        <v>7067933.9899999984</v>
      </c>
    </row>
    <row r="9" spans="1:7" x14ac:dyDescent="0.2">
      <c r="A9" s="9" t="s">
        <v>25</v>
      </c>
      <c r="B9" s="4">
        <v>478602.26</v>
      </c>
      <c r="C9" s="4">
        <v>72000.009999999995</v>
      </c>
      <c r="D9" s="4">
        <f t="shared" si="0"/>
        <v>550602.27</v>
      </c>
      <c r="E9" s="4">
        <v>303450.71999999997</v>
      </c>
      <c r="F9" s="4">
        <v>303450.71999999997</v>
      </c>
      <c r="G9" s="4">
        <f t="shared" si="1"/>
        <v>247151.55000000005</v>
      </c>
    </row>
    <row r="10" spans="1:7" x14ac:dyDescent="0.2">
      <c r="A10" s="9" t="s">
        <v>26</v>
      </c>
      <c r="B10" s="4">
        <v>837005.76</v>
      </c>
      <c r="C10" s="4">
        <v>8499.99</v>
      </c>
      <c r="D10" s="4">
        <f t="shared" si="0"/>
        <v>845505.75</v>
      </c>
      <c r="E10" s="4">
        <v>539193.24</v>
      </c>
      <c r="F10" s="4">
        <v>539193.24</v>
      </c>
      <c r="G10" s="4">
        <f t="shared" si="1"/>
        <v>306312.51</v>
      </c>
    </row>
    <row r="11" spans="1:7" x14ac:dyDescent="0.2">
      <c r="A11" s="9" t="s">
        <v>27</v>
      </c>
      <c r="B11" s="4">
        <v>445500</v>
      </c>
      <c r="C11" s="4">
        <v>0</v>
      </c>
      <c r="D11" s="4">
        <f t="shared" si="0"/>
        <v>445500</v>
      </c>
      <c r="E11" s="4">
        <v>290800</v>
      </c>
      <c r="F11" s="4">
        <v>290800</v>
      </c>
      <c r="G11" s="4">
        <f t="shared" si="1"/>
        <v>154700</v>
      </c>
    </row>
    <row r="12" spans="1:7" x14ac:dyDescent="0.2">
      <c r="A12" s="9" t="s">
        <v>28</v>
      </c>
      <c r="B12" s="4">
        <v>7244720.8600000003</v>
      </c>
      <c r="C12" s="4">
        <v>2844739.82</v>
      </c>
      <c r="D12" s="4">
        <f t="shared" si="0"/>
        <v>10089460.68</v>
      </c>
      <c r="E12" s="4">
        <v>7977732.3099999996</v>
      </c>
      <c r="F12" s="4">
        <v>7977732.3099999996</v>
      </c>
      <c r="G12" s="4">
        <f t="shared" si="1"/>
        <v>2111728.37</v>
      </c>
    </row>
    <row r="13" spans="1:7" x14ac:dyDescent="0.2">
      <c r="A13" s="9" t="s">
        <v>29</v>
      </c>
      <c r="B13" s="4">
        <v>1184747.18</v>
      </c>
      <c r="C13" s="4">
        <v>15879.85</v>
      </c>
      <c r="D13" s="4">
        <f t="shared" si="0"/>
        <v>1200627.03</v>
      </c>
      <c r="E13" s="4">
        <v>793225.67</v>
      </c>
      <c r="F13" s="4">
        <v>793225.67</v>
      </c>
      <c r="G13" s="4">
        <f t="shared" si="1"/>
        <v>407401.36</v>
      </c>
    </row>
    <row r="14" spans="1:7" x14ac:dyDescent="0.2">
      <c r="A14" s="9" t="s">
        <v>30</v>
      </c>
      <c r="B14" s="4">
        <v>76564139.430000007</v>
      </c>
      <c r="C14" s="4">
        <v>9204140.2899999991</v>
      </c>
      <c r="D14" s="4">
        <f t="shared" ref="D14" si="2">B14+C14</f>
        <v>85768279.719999999</v>
      </c>
      <c r="E14" s="4">
        <v>50170423</v>
      </c>
      <c r="F14" s="4">
        <v>50170423</v>
      </c>
      <c r="G14" s="4">
        <f t="shared" ref="G14" si="3">D14-E14</f>
        <v>35597856.719999999</v>
      </c>
    </row>
    <row r="15" spans="1:7" x14ac:dyDescent="0.2">
      <c r="A15" s="9" t="s">
        <v>31</v>
      </c>
      <c r="B15" s="4">
        <v>2437314.65</v>
      </c>
      <c r="C15" s="4">
        <v>3713041.09</v>
      </c>
      <c r="D15" s="4">
        <f t="shared" ref="D15" si="4">B15+C15</f>
        <v>6150355.7400000002</v>
      </c>
      <c r="E15" s="4">
        <v>2803775.99</v>
      </c>
      <c r="F15" s="4">
        <v>2803775.99</v>
      </c>
      <c r="G15" s="4">
        <f t="shared" ref="G15" si="5">D15-E15</f>
        <v>3346579.75</v>
      </c>
    </row>
    <row r="16" spans="1:7" x14ac:dyDescent="0.2">
      <c r="A16" s="9" t="s">
        <v>32</v>
      </c>
      <c r="B16" s="4">
        <v>1352564.65</v>
      </c>
      <c r="C16" s="4">
        <v>5183626.57</v>
      </c>
      <c r="D16" s="4">
        <f t="shared" ref="D16" si="6">B16+C16</f>
        <v>6536191.2200000007</v>
      </c>
      <c r="E16" s="4">
        <v>6294879.3399999999</v>
      </c>
      <c r="F16" s="4">
        <v>6294879.3399999999</v>
      </c>
      <c r="G16" s="4">
        <f t="shared" ref="G16" si="7">D16-E16</f>
        <v>241311.88000000082</v>
      </c>
    </row>
    <row r="17" spans="1:7" x14ac:dyDescent="0.2">
      <c r="A17" s="9" t="s">
        <v>33</v>
      </c>
      <c r="B17" s="4">
        <v>3716356.18</v>
      </c>
      <c r="C17" s="4">
        <v>-233299.41</v>
      </c>
      <c r="D17" s="4">
        <f t="shared" ref="D17" si="8">B17+C17</f>
        <v>3483056.77</v>
      </c>
      <c r="E17" s="4">
        <v>2235374.7000000002</v>
      </c>
      <c r="F17" s="4">
        <v>2235374.7000000002</v>
      </c>
      <c r="G17" s="4">
        <f t="shared" ref="G17" si="9">D17-E17</f>
        <v>1247682.0699999998</v>
      </c>
    </row>
    <row r="18" spans="1:7" x14ac:dyDescent="0.2">
      <c r="A18" s="9" t="s">
        <v>34</v>
      </c>
      <c r="B18" s="4">
        <v>1464342.27</v>
      </c>
      <c r="C18" s="4">
        <v>95266.31</v>
      </c>
      <c r="D18" s="4">
        <f t="shared" ref="D18" si="10">B18+C18</f>
        <v>1559608.58</v>
      </c>
      <c r="E18" s="4">
        <v>1003025.95</v>
      </c>
      <c r="F18" s="4">
        <v>1003025.95</v>
      </c>
      <c r="G18" s="4">
        <f t="shared" ref="G18" si="11">D18-E18</f>
        <v>556582.63000000012</v>
      </c>
    </row>
    <row r="19" spans="1:7" x14ac:dyDescent="0.2">
      <c r="A19" s="9" t="s">
        <v>35</v>
      </c>
      <c r="B19" s="4">
        <v>394949.5</v>
      </c>
      <c r="C19" s="4">
        <v>20799.05</v>
      </c>
      <c r="D19" s="4">
        <f t="shared" ref="D19" si="12">B19+C19</f>
        <v>415748.55</v>
      </c>
      <c r="E19" s="4">
        <v>276716</v>
      </c>
      <c r="F19" s="4">
        <v>276716</v>
      </c>
      <c r="G19" s="4">
        <f t="shared" ref="G19" si="13">D19-E19</f>
        <v>139032.54999999999</v>
      </c>
    </row>
    <row r="20" spans="1:7" x14ac:dyDescent="0.2">
      <c r="A20" s="9" t="s">
        <v>36</v>
      </c>
      <c r="B20" s="4">
        <v>1958525.9</v>
      </c>
      <c r="C20" s="4">
        <v>4626531.6900000004</v>
      </c>
      <c r="D20" s="4">
        <f t="shared" ref="D20" si="14">B20+C20</f>
        <v>6585057.5899999999</v>
      </c>
      <c r="E20" s="4">
        <v>5842145.6500000004</v>
      </c>
      <c r="F20" s="4">
        <v>5842145.6500000004</v>
      </c>
      <c r="G20" s="4">
        <f t="shared" ref="G20" si="15">D20-E20</f>
        <v>742911.93999999948</v>
      </c>
    </row>
    <row r="21" spans="1:7" x14ac:dyDescent="0.2">
      <c r="A21" s="9" t="s">
        <v>37</v>
      </c>
      <c r="B21" s="4">
        <v>2998058.74</v>
      </c>
      <c r="C21" s="4">
        <v>90068.85</v>
      </c>
      <c r="D21" s="4">
        <f t="shared" ref="D21" si="16">B21+C21</f>
        <v>3088127.5900000003</v>
      </c>
      <c r="E21" s="4">
        <v>2000144.27</v>
      </c>
      <c r="F21" s="4">
        <v>2000144.27</v>
      </c>
      <c r="G21" s="4">
        <f t="shared" ref="G21" si="17">D21-E21</f>
        <v>1087983.3200000003</v>
      </c>
    </row>
    <row r="22" spans="1:7" x14ac:dyDescent="0.2">
      <c r="A22" s="9" t="s">
        <v>38</v>
      </c>
      <c r="B22" s="4">
        <v>3048167.32</v>
      </c>
      <c r="C22" s="4">
        <v>261465.9</v>
      </c>
      <c r="D22" s="4">
        <f t="shared" ref="D22" si="18">B22+C22</f>
        <v>3309633.2199999997</v>
      </c>
      <c r="E22" s="4">
        <v>2281415.59</v>
      </c>
      <c r="F22" s="4">
        <v>2281415.59</v>
      </c>
      <c r="G22" s="4">
        <f t="shared" ref="G22" si="19">D22-E22</f>
        <v>1028217.6299999999</v>
      </c>
    </row>
    <row r="23" spans="1:7" x14ac:dyDescent="0.2">
      <c r="A23" s="9" t="s">
        <v>39</v>
      </c>
      <c r="B23" s="4">
        <v>187333.8</v>
      </c>
      <c r="C23" s="4">
        <v>-187333.8</v>
      </c>
      <c r="D23" s="4">
        <f t="shared" ref="D23" si="20">B23+C23</f>
        <v>0</v>
      </c>
      <c r="E23" s="4">
        <v>0</v>
      </c>
      <c r="F23" s="4">
        <v>0</v>
      </c>
      <c r="G23" s="4">
        <f t="shared" ref="G23" si="21">D23-E23</f>
        <v>0</v>
      </c>
    </row>
    <row r="24" spans="1:7" x14ac:dyDescent="0.2">
      <c r="A24" s="9" t="s">
        <v>40</v>
      </c>
      <c r="B24" s="4">
        <v>5412337.2400000002</v>
      </c>
      <c r="C24" s="4">
        <v>127281.08</v>
      </c>
      <c r="D24" s="4">
        <f t="shared" ref="D24" si="22">B24+C24</f>
        <v>5539618.3200000003</v>
      </c>
      <c r="E24" s="4">
        <v>4257214.25</v>
      </c>
      <c r="F24" s="4">
        <v>3977214.25</v>
      </c>
      <c r="G24" s="4">
        <f t="shared" ref="G24" si="23">D24-E24</f>
        <v>1282404.0700000003</v>
      </c>
    </row>
    <row r="25" spans="1:7" x14ac:dyDescent="0.2">
      <c r="A25" s="9" t="s">
        <v>41</v>
      </c>
      <c r="B25" s="4">
        <v>204029.11</v>
      </c>
      <c r="C25" s="4">
        <v>-0.18</v>
      </c>
      <c r="D25" s="4">
        <f t="shared" ref="D25" si="24">B25+C25</f>
        <v>204028.93</v>
      </c>
      <c r="E25" s="4">
        <v>135185.12</v>
      </c>
      <c r="F25" s="4">
        <v>135185.12</v>
      </c>
      <c r="G25" s="4">
        <f t="shared" ref="G25" si="25">D25-E25</f>
        <v>68843.81</v>
      </c>
    </row>
    <row r="26" spans="1:7" x14ac:dyDescent="0.2">
      <c r="A26" s="9" t="s">
        <v>42</v>
      </c>
      <c r="B26" s="4">
        <v>204634.35</v>
      </c>
      <c r="C26" s="4">
        <v>0</v>
      </c>
      <c r="D26" s="4">
        <f t="shared" ref="D26" si="26">B26+C26</f>
        <v>204634.35</v>
      </c>
      <c r="E26" s="4">
        <v>136422.9</v>
      </c>
      <c r="F26" s="4">
        <v>136422.9</v>
      </c>
      <c r="G26" s="4">
        <f t="shared" ref="G26" si="27">D26-E26</f>
        <v>68211.450000000012</v>
      </c>
    </row>
    <row r="27" spans="1:7" x14ac:dyDescent="0.2">
      <c r="A27" s="9" t="s">
        <v>43</v>
      </c>
      <c r="B27" s="4">
        <v>16147538.880000001</v>
      </c>
      <c r="C27" s="4">
        <v>780474</v>
      </c>
      <c r="D27" s="4">
        <f t="shared" ref="D27" si="28">B27+C27</f>
        <v>16928012.880000003</v>
      </c>
      <c r="E27" s="4">
        <v>10791928.42</v>
      </c>
      <c r="F27" s="4">
        <v>10563476.26</v>
      </c>
      <c r="G27" s="4">
        <f t="shared" ref="G27" si="29">D27-E27</f>
        <v>6136084.4600000028</v>
      </c>
    </row>
    <row r="28" spans="1:7" x14ac:dyDescent="0.2">
      <c r="A28" s="9" t="s">
        <v>44</v>
      </c>
      <c r="B28" s="4">
        <v>400502.51</v>
      </c>
      <c r="C28" s="4">
        <v>299.85000000000002</v>
      </c>
      <c r="D28" s="4">
        <f t="shared" ref="D28" si="30">B28+C28</f>
        <v>400802.36</v>
      </c>
      <c r="E28" s="4">
        <v>274900.65000000002</v>
      </c>
      <c r="F28" s="4">
        <v>274900.65000000002</v>
      </c>
      <c r="G28" s="4">
        <f t="shared" ref="G28" si="31">D28-E28</f>
        <v>125901.70999999996</v>
      </c>
    </row>
    <row r="29" spans="1:7" x14ac:dyDescent="0.2">
      <c r="A29" s="9" t="s">
        <v>45</v>
      </c>
      <c r="B29" s="4">
        <v>491690.84</v>
      </c>
      <c r="C29" s="4">
        <v>-91558.57</v>
      </c>
      <c r="D29" s="4">
        <f t="shared" ref="D29" si="32">B29+C29</f>
        <v>400132.27</v>
      </c>
      <c r="E29" s="4">
        <v>314248</v>
      </c>
      <c r="F29" s="4">
        <v>314248</v>
      </c>
      <c r="G29" s="4">
        <f t="shared" ref="G29" si="33">D29-E29</f>
        <v>85884.270000000019</v>
      </c>
    </row>
    <row r="30" spans="1:7" x14ac:dyDescent="0.2">
      <c r="A30" s="9" t="s">
        <v>46</v>
      </c>
      <c r="B30" s="4">
        <v>805350.64</v>
      </c>
      <c r="C30" s="4">
        <v>-101141.13</v>
      </c>
      <c r="D30" s="4">
        <f t="shared" ref="D30" si="34">B30+C30</f>
        <v>704209.51</v>
      </c>
      <c r="E30" s="4">
        <v>437367.03999999998</v>
      </c>
      <c r="F30" s="4">
        <v>437367.03999999998</v>
      </c>
      <c r="G30" s="4">
        <f t="shared" ref="G30" si="35">D30-E30</f>
        <v>266842.47000000003</v>
      </c>
    </row>
    <row r="31" spans="1:7" x14ac:dyDescent="0.2">
      <c r="A31" s="9" t="s">
        <v>47</v>
      </c>
      <c r="B31" s="4">
        <v>475590.35</v>
      </c>
      <c r="C31" s="4">
        <v>-181392.67</v>
      </c>
      <c r="D31" s="4">
        <f t="shared" ref="D31" si="36">B31+C31</f>
        <v>294197.67999999993</v>
      </c>
      <c r="E31" s="4">
        <v>190101.4</v>
      </c>
      <c r="F31" s="4">
        <v>190101.4</v>
      </c>
      <c r="G31" s="4">
        <f t="shared" ref="G31" si="37">D31-E31</f>
        <v>104096.27999999994</v>
      </c>
    </row>
    <row r="32" spans="1:7" x14ac:dyDescent="0.2">
      <c r="A32" s="9" t="s">
        <v>48</v>
      </c>
      <c r="B32" s="4">
        <v>510693.25</v>
      </c>
      <c r="C32" s="4">
        <v>-10658.91</v>
      </c>
      <c r="D32" s="4">
        <f t="shared" ref="D32" si="38">B32+C32</f>
        <v>500034.34</v>
      </c>
      <c r="E32" s="4">
        <v>304652.12</v>
      </c>
      <c r="F32" s="4">
        <v>304652.12</v>
      </c>
      <c r="G32" s="4">
        <f t="shared" ref="G32" si="39">D32-E32</f>
        <v>195382.22000000003</v>
      </c>
    </row>
    <row r="33" spans="1:7" x14ac:dyDescent="0.2">
      <c r="A33" s="9" t="s">
        <v>49</v>
      </c>
      <c r="B33" s="4">
        <v>1756361.34</v>
      </c>
      <c r="C33" s="4">
        <v>-340528.37</v>
      </c>
      <c r="D33" s="4">
        <f t="shared" ref="D33" si="40">B33+C33</f>
        <v>1415832.9700000002</v>
      </c>
      <c r="E33" s="4">
        <v>893018.86</v>
      </c>
      <c r="F33" s="4">
        <v>893018.86</v>
      </c>
      <c r="G33" s="4">
        <f t="shared" ref="G33" si="41">D33-E33</f>
        <v>522814.11000000022</v>
      </c>
    </row>
    <row r="34" spans="1:7" x14ac:dyDescent="0.2">
      <c r="A34" s="9" t="s">
        <v>50</v>
      </c>
      <c r="B34" s="4">
        <v>6653524</v>
      </c>
      <c r="C34" s="4">
        <v>0</v>
      </c>
      <c r="D34" s="4">
        <f t="shared" ref="D34" si="42">B34+C34</f>
        <v>6653524</v>
      </c>
      <c r="E34" s="4">
        <v>5302142.97</v>
      </c>
      <c r="F34" s="4">
        <v>5302142.97</v>
      </c>
      <c r="G34" s="4">
        <f t="shared" ref="G34" si="43">D34-E34</f>
        <v>1351381.0300000003</v>
      </c>
    </row>
    <row r="35" spans="1:7" x14ac:dyDescent="0.2">
      <c r="A35" s="9" t="s">
        <v>51</v>
      </c>
      <c r="B35" s="4">
        <v>1898754</v>
      </c>
      <c r="C35" s="4">
        <v>0</v>
      </c>
      <c r="D35" s="4">
        <f t="shared" ref="D35" si="44">B35+C35</f>
        <v>1898754</v>
      </c>
      <c r="E35" s="4">
        <v>1424065.5</v>
      </c>
      <c r="F35" s="4">
        <v>1424065.5</v>
      </c>
      <c r="G35" s="4">
        <f t="shared" ref="G35" si="45">D35-E35</f>
        <v>474688.5</v>
      </c>
    </row>
    <row r="36" spans="1:7" x14ac:dyDescent="0.2">
      <c r="A36" s="9" t="s">
        <v>52</v>
      </c>
      <c r="B36" s="4">
        <v>50000</v>
      </c>
      <c r="C36" s="4">
        <v>350000</v>
      </c>
      <c r="D36" s="4">
        <f t="shared" ref="D36" si="46">B36+C36</f>
        <v>400000</v>
      </c>
      <c r="E36" s="4">
        <v>370700</v>
      </c>
      <c r="F36" s="4">
        <v>370700</v>
      </c>
      <c r="G36" s="4">
        <f t="shared" ref="G36" si="47">D36-E36</f>
        <v>29300</v>
      </c>
    </row>
    <row r="37" spans="1:7" x14ac:dyDescent="0.2">
      <c r="A37" s="9"/>
      <c r="B37" s="4"/>
      <c r="C37" s="4"/>
      <c r="D37" s="4"/>
      <c r="E37" s="4"/>
      <c r="F37" s="4"/>
      <c r="G37" s="4"/>
    </row>
    <row r="38" spans="1:7" x14ac:dyDescent="0.2">
      <c r="A38" s="6" t="s">
        <v>9</v>
      </c>
      <c r="B38" s="7">
        <f t="shared" ref="B38:G38" si="48">SUM(B7:B37)</f>
        <v>162398520</v>
      </c>
      <c r="C38" s="7">
        <f t="shared" si="48"/>
        <v>46661611.320000008</v>
      </c>
      <c r="D38" s="7">
        <f t="shared" si="48"/>
        <v>209060131.32000005</v>
      </c>
      <c r="E38" s="7">
        <f t="shared" si="48"/>
        <v>142737833.60000005</v>
      </c>
      <c r="F38" s="7">
        <f t="shared" si="48"/>
        <v>142229381.44000006</v>
      </c>
      <c r="G38" s="7">
        <f t="shared" si="48"/>
        <v>66322297.720000006</v>
      </c>
    </row>
    <row r="41" spans="1:7" ht="45" customHeight="1" x14ac:dyDescent="0.2">
      <c r="A41" s="27" t="s">
        <v>54</v>
      </c>
      <c r="B41" s="28"/>
      <c r="C41" s="28"/>
      <c r="D41" s="28"/>
      <c r="E41" s="28"/>
      <c r="F41" s="28"/>
      <c r="G41" s="29"/>
    </row>
    <row r="42" spans="1:7" ht="15" customHeight="1" x14ac:dyDescent="0.2">
      <c r="A42" s="22"/>
      <c r="B42" s="21"/>
      <c r="C42" s="21"/>
      <c r="D42" s="21"/>
      <c r="E42" s="21"/>
      <c r="F42" s="21"/>
      <c r="G42" s="23"/>
    </row>
    <row r="43" spans="1:7" x14ac:dyDescent="0.2">
      <c r="A43" s="17"/>
      <c r="B43" s="14"/>
      <c r="C43" s="15"/>
      <c r="D43" s="24" t="s">
        <v>16</v>
      </c>
      <c r="E43" s="15"/>
      <c r="F43" s="16"/>
      <c r="G43" s="25" t="s">
        <v>15</v>
      </c>
    </row>
    <row r="44" spans="1:7" ht="22.5" x14ac:dyDescent="0.2">
      <c r="A44" s="13" t="s">
        <v>10</v>
      </c>
      <c r="B44" s="2" t="s">
        <v>11</v>
      </c>
      <c r="C44" s="2" t="s">
        <v>17</v>
      </c>
      <c r="D44" s="2" t="s">
        <v>12</v>
      </c>
      <c r="E44" s="2" t="s">
        <v>13</v>
      </c>
      <c r="F44" s="2" t="s">
        <v>14</v>
      </c>
      <c r="G44" s="26"/>
    </row>
    <row r="45" spans="1:7" x14ac:dyDescent="0.2">
      <c r="A45" s="18"/>
      <c r="B45" s="3">
        <v>1</v>
      </c>
      <c r="C45" s="3">
        <v>2</v>
      </c>
      <c r="D45" s="3" t="s">
        <v>18</v>
      </c>
      <c r="E45" s="3">
        <v>4</v>
      </c>
      <c r="F45" s="3">
        <v>5</v>
      </c>
      <c r="G45" s="3" t="s">
        <v>19</v>
      </c>
    </row>
    <row r="46" spans="1:7" x14ac:dyDescent="0.2">
      <c r="A46" s="19"/>
      <c r="B46" s="20"/>
      <c r="C46" s="20"/>
      <c r="D46" s="20"/>
      <c r="E46" s="20"/>
      <c r="F46" s="20"/>
      <c r="G46" s="20"/>
    </row>
    <row r="47" spans="1:7" x14ac:dyDescent="0.2">
      <c r="A47" s="10" t="s">
        <v>0</v>
      </c>
      <c r="B47" s="4">
        <v>0</v>
      </c>
      <c r="C47" s="4">
        <v>0</v>
      </c>
      <c r="D47" s="4">
        <f>B47+C47</f>
        <v>0</v>
      </c>
      <c r="E47" s="4">
        <v>0</v>
      </c>
      <c r="F47" s="4">
        <v>0</v>
      </c>
      <c r="G47" s="4">
        <f>D47-E47</f>
        <v>0</v>
      </c>
    </row>
    <row r="48" spans="1:7" x14ac:dyDescent="0.2">
      <c r="A48" s="10" t="s">
        <v>1</v>
      </c>
      <c r="B48" s="4">
        <v>0</v>
      </c>
      <c r="C48" s="4">
        <v>0</v>
      </c>
      <c r="D48" s="4">
        <f t="shared" ref="D48:D50" si="49">B48+C48</f>
        <v>0</v>
      </c>
      <c r="E48" s="4">
        <v>0</v>
      </c>
      <c r="F48" s="4">
        <v>0</v>
      </c>
      <c r="G48" s="4">
        <f t="shared" ref="G48:G50" si="50">D48-E48</f>
        <v>0</v>
      </c>
    </row>
    <row r="49" spans="1:7" x14ac:dyDescent="0.2">
      <c r="A49" s="10" t="s">
        <v>2</v>
      </c>
      <c r="B49" s="4">
        <v>0</v>
      </c>
      <c r="C49" s="4">
        <v>0</v>
      </c>
      <c r="D49" s="4">
        <f t="shared" si="49"/>
        <v>0</v>
      </c>
      <c r="E49" s="4">
        <v>0</v>
      </c>
      <c r="F49" s="4">
        <v>0</v>
      </c>
      <c r="G49" s="4">
        <f t="shared" si="50"/>
        <v>0</v>
      </c>
    </row>
    <row r="50" spans="1:7" x14ac:dyDescent="0.2">
      <c r="A50" s="10" t="s">
        <v>21</v>
      </c>
      <c r="B50" s="4">
        <v>0</v>
      </c>
      <c r="C50" s="4">
        <v>0</v>
      </c>
      <c r="D50" s="4">
        <f t="shared" si="49"/>
        <v>0</v>
      </c>
      <c r="E50" s="4">
        <v>0</v>
      </c>
      <c r="F50" s="4">
        <v>0</v>
      </c>
      <c r="G50" s="4">
        <f t="shared" si="50"/>
        <v>0</v>
      </c>
    </row>
    <row r="51" spans="1:7" x14ac:dyDescent="0.2">
      <c r="A51" s="10"/>
      <c r="B51" s="4"/>
      <c r="C51" s="4"/>
      <c r="D51" s="4"/>
      <c r="E51" s="4"/>
      <c r="F51" s="4"/>
      <c r="G51" s="4"/>
    </row>
    <row r="52" spans="1:7" x14ac:dyDescent="0.2">
      <c r="A52" s="6" t="s">
        <v>9</v>
      </c>
      <c r="B52" s="7">
        <f t="shared" ref="B52:G52" si="51">SUM(B47:B50)</f>
        <v>0</v>
      </c>
      <c r="C52" s="7">
        <f t="shared" si="51"/>
        <v>0</v>
      </c>
      <c r="D52" s="7">
        <f t="shared" si="51"/>
        <v>0</v>
      </c>
      <c r="E52" s="7">
        <f t="shared" si="51"/>
        <v>0</v>
      </c>
      <c r="F52" s="7">
        <f t="shared" si="51"/>
        <v>0</v>
      </c>
      <c r="G52" s="7">
        <f t="shared" si="51"/>
        <v>0</v>
      </c>
    </row>
    <row r="55" spans="1:7" ht="45" customHeight="1" x14ac:dyDescent="0.2">
      <c r="A55" s="30" t="s">
        <v>55</v>
      </c>
      <c r="B55" s="31"/>
      <c r="C55" s="31"/>
      <c r="D55" s="31"/>
      <c r="E55" s="31"/>
      <c r="F55" s="31"/>
      <c r="G55" s="32"/>
    </row>
    <row r="56" spans="1:7" x14ac:dyDescent="0.2">
      <c r="A56" s="17"/>
      <c r="B56" s="14"/>
      <c r="C56" s="15"/>
      <c r="D56" s="24" t="s">
        <v>16</v>
      </c>
      <c r="E56" s="15"/>
      <c r="F56" s="16"/>
      <c r="G56" s="25" t="s">
        <v>15</v>
      </c>
    </row>
    <row r="57" spans="1:7" ht="22.5" x14ac:dyDescent="0.2">
      <c r="A57" s="13" t="s">
        <v>10</v>
      </c>
      <c r="B57" s="2" t="s">
        <v>11</v>
      </c>
      <c r="C57" s="2" t="s">
        <v>17</v>
      </c>
      <c r="D57" s="2" t="s">
        <v>12</v>
      </c>
      <c r="E57" s="2" t="s">
        <v>13</v>
      </c>
      <c r="F57" s="2" t="s">
        <v>14</v>
      </c>
      <c r="G57" s="26"/>
    </row>
    <row r="58" spans="1:7" x14ac:dyDescent="0.2">
      <c r="A58" s="18"/>
      <c r="B58" s="3">
        <v>1</v>
      </c>
      <c r="C58" s="3">
        <v>2</v>
      </c>
      <c r="D58" s="3" t="s">
        <v>18</v>
      </c>
      <c r="E58" s="3">
        <v>4</v>
      </c>
      <c r="F58" s="3">
        <v>5</v>
      </c>
      <c r="G58" s="3" t="s">
        <v>19</v>
      </c>
    </row>
    <row r="59" spans="1:7" x14ac:dyDescent="0.2">
      <c r="A59" s="19"/>
      <c r="B59" s="20"/>
      <c r="C59" s="20"/>
      <c r="D59" s="20"/>
      <c r="E59" s="20"/>
      <c r="F59" s="20"/>
      <c r="G59" s="20"/>
    </row>
    <row r="60" spans="1:7" x14ac:dyDescent="0.2">
      <c r="A60" s="11" t="s">
        <v>4</v>
      </c>
      <c r="B60" s="4">
        <v>0</v>
      </c>
      <c r="C60" s="4">
        <v>0</v>
      </c>
      <c r="D60" s="4">
        <f t="shared" ref="D60:D72" si="52">B60+C60</f>
        <v>0</v>
      </c>
      <c r="E60" s="4">
        <v>0</v>
      </c>
      <c r="F60" s="4">
        <v>0</v>
      </c>
      <c r="G60" s="4">
        <f t="shared" ref="G60:G72" si="53">D60-E60</f>
        <v>0</v>
      </c>
    </row>
    <row r="61" spans="1:7" x14ac:dyDescent="0.2">
      <c r="A61" s="11"/>
      <c r="B61" s="4"/>
      <c r="C61" s="4"/>
      <c r="D61" s="4"/>
      <c r="E61" s="4"/>
      <c r="F61" s="4"/>
      <c r="G61" s="4"/>
    </row>
    <row r="62" spans="1:7" x14ac:dyDescent="0.2">
      <c r="A62" s="11" t="s">
        <v>3</v>
      </c>
      <c r="B62" s="4">
        <v>0</v>
      </c>
      <c r="C62" s="4">
        <v>0</v>
      </c>
      <c r="D62" s="4">
        <f t="shared" si="52"/>
        <v>0</v>
      </c>
      <c r="E62" s="4">
        <v>0</v>
      </c>
      <c r="F62" s="4">
        <v>0</v>
      </c>
      <c r="G62" s="4">
        <f t="shared" si="53"/>
        <v>0</v>
      </c>
    </row>
    <row r="63" spans="1:7" x14ac:dyDescent="0.2">
      <c r="A63" s="11"/>
      <c r="B63" s="4"/>
      <c r="C63" s="4"/>
      <c r="D63" s="4"/>
      <c r="E63" s="4"/>
      <c r="F63" s="4"/>
      <c r="G63" s="4"/>
    </row>
    <row r="64" spans="1:7" x14ac:dyDescent="0.2">
      <c r="A64" s="11" t="s">
        <v>5</v>
      </c>
      <c r="B64" s="4">
        <v>0</v>
      </c>
      <c r="C64" s="4">
        <v>0</v>
      </c>
      <c r="D64" s="4">
        <f t="shared" si="52"/>
        <v>0</v>
      </c>
      <c r="E64" s="4">
        <v>0</v>
      </c>
      <c r="F64" s="4">
        <v>0</v>
      </c>
      <c r="G64" s="4">
        <f t="shared" si="53"/>
        <v>0</v>
      </c>
    </row>
    <row r="65" spans="1:7" x14ac:dyDescent="0.2">
      <c r="A65" s="11"/>
      <c r="B65" s="4"/>
      <c r="C65" s="4"/>
      <c r="D65" s="4"/>
      <c r="E65" s="4"/>
      <c r="F65" s="4"/>
      <c r="G65" s="4"/>
    </row>
    <row r="66" spans="1:7" x14ac:dyDescent="0.2">
      <c r="A66" s="11" t="s">
        <v>7</v>
      </c>
      <c r="B66" s="4">
        <v>0</v>
      </c>
      <c r="C66" s="4">
        <v>0</v>
      </c>
      <c r="D66" s="4">
        <f t="shared" si="52"/>
        <v>0</v>
      </c>
      <c r="E66" s="4">
        <v>0</v>
      </c>
      <c r="F66" s="4">
        <v>0</v>
      </c>
      <c r="G66" s="4">
        <f t="shared" si="53"/>
        <v>0</v>
      </c>
    </row>
    <row r="67" spans="1:7" x14ac:dyDescent="0.2">
      <c r="A67" s="11"/>
      <c r="B67" s="4"/>
      <c r="C67" s="4"/>
      <c r="D67" s="4"/>
      <c r="E67" s="4"/>
      <c r="F67" s="4"/>
      <c r="G67" s="4"/>
    </row>
    <row r="68" spans="1:7" ht="22.5" x14ac:dyDescent="0.2">
      <c r="A68" s="11" t="s">
        <v>8</v>
      </c>
      <c r="B68" s="4">
        <v>0</v>
      </c>
      <c r="C68" s="4">
        <v>0</v>
      </c>
      <c r="D68" s="4">
        <f t="shared" si="52"/>
        <v>0</v>
      </c>
      <c r="E68" s="4">
        <v>0</v>
      </c>
      <c r="F68" s="4">
        <v>0</v>
      </c>
      <c r="G68" s="4">
        <f t="shared" si="53"/>
        <v>0</v>
      </c>
    </row>
    <row r="69" spans="1:7" x14ac:dyDescent="0.2">
      <c r="A69" s="11"/>
      <c r="B69" s="4"/>
      <c r="C69" s="4"/>
      <c r="D69" s="4"/>
      <c r="E69" s="4"/>
      <c r="F69" s="4"/>
      <c r="G69" s="4"/>
    </row>
    <row r="70" spans="1:7" x14ac:dyDescent="0.2">
      <c r="A70" s="11" t="s">
        <v>22</v>
      </c>
      <c r="B70" s="4">
        <v>0</v>
      </c>
      <c r="C70" s="4">
        <v>0</v>
      </c>
      <c r="D70" s="4">
        <f t="shared" si="52"/>
        <v>0</v>
      </c>
      <c r="E70" s="4">
        <v>0</v>
      </c>
      <c r="F70" s="4">
        <v>0</v>
      </c>
      <c r="G70" s="4">
        <f t="shared" si="53"/>
        <v>0</v>
      </c>
    </row>
    <row r="71" spans="1:7" x14ac:dyDescent="0.2">
      <c r="A71" s="11"/>
      <c r="B71" s="4"/>
      <c r="C71" s="4"/>
      <c r="D71" s="4"/>
      <c r="E71" s="4"/>
      <c r="F71" s="4"/>
      <c r="G71" s="4"/>
    </row>
    <row r="72" spans="1:7" x14ac:dyDescent="0.2">
      <c r="A72" s="11" t="s">
        <v>6</v>
      </c>
      <c r="B72" s="4">
        <v>0</v>
      </c>
      <c r="C72" s="4">
        <v>0</v>
      </c>
      <c r="D72" s="4">
        <f t="shared" si="52"/>
        <v>0</v>
      </c>
      <c r="E72" s="4">
        <v>0</v>
      </c>
      <c r="F72" s="4">
        <v>0</v>
      </c>
      <c r="G72" s="4">
        <f t="shared" si="53"/>
        <v>0</v>
      </c>
    </row>
    <row r="73" spans="1:7" x14ac:dyDescent="0.2">
      <c r="A73" s="11"/>
      <c r="B73" s="4"/>
      <c r="C73" s="4"/>
      <c r="D73" s="4"/>
      <c r="E73" s="4"/>
      <c r="F73" s="4"/>
      <c r="G73" s="4"/>
    </row>
    <row r="74" spans="1:7" x14ac:dyDescent="0.2">
      <c r="A74" s="6" t="s">
        <v>9</v>
      </c>
      <c r="B74" s="7">
        <f t="shared" ref="B74:G74" si="54">SUM(B60:B72)</f>
        <v>0</v>
      </c>
      <c r="C74" s="7">
        <f t="shared" si="54"/>
        <v>0</v>
      </c>
      <c r="D74" s="7">
        <f t="shared" si="54"/>
        <v>0</v>
      </c>
      <c r="E74" s="7">
        <f t="shared" si="54"/>
        <v>0</v>
      </c>
      <c r="F74" s="7">
        <f t="shared" si="54"/>
        <v>0</v>
      </c>
      <c r="G74" s="7">
        <f t="shared" si="54"/>
        <v>0</v>
      </c>
    </row>
    <row r="76" spans="1:7" x14ac:dyDescent="0.2">
      <c r="A76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41:G41"/>
    <mergeCell ref="G56:G57"/>
    <mergeCell ref="G43:G44"/>
    <mergeCell ref="A55:G5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2024-10-22T19:53:11Z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